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TA\69\OIT\010\"/>
    </mc:Choice>
  </mc:AlternateContent>
  <xr:revisionPtr revIDLastSave="0" documentId="13_ncr:1_{F702A06F-F321-4731-A082-490E11E527B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1" l="1"/>
  <c r="E31" i="1"/>
  <c r="H27" i="1"/>
  <c r="H28" i="1"/>
  <c r="H29" i="1"/>
  <c r="H26" i="1"/>
  <c r="H25" i="1"/>
  <c r="H24" i="1"/>
  <c r="H20" i="1"/>
  <c r="H19" i="1"/>
  <c r="H22" i="1"/>
  <c r="H21" i="1"/>
  <c r="H18" i="1"/>
  <c r="H17" i="1"/>
  <c r="H16" i="1"/>
  <c r="H23" i="1"/>
  <c r="H14" i="1"/>
  <c r="H12" i="1"/>
  <c r="H11" i="1"/>
  <c r="H7" i="1"/>
  <c r="H9" i="1"/>
  <c r="F31" i="1"/>
  <c r="H31" i="1" l="1"/>
</calcChain>
</file>

<file path=xl/sharedStrings.xml><?xml version="1.0" encoding="utf-8"?>
<sst xmlns="http://schemas.openxmlformats.org/spreadsheetml/2006/main" count="78" uniqueCount="42">
  <si>
    <t>ที่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</si>
  <si>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</si>
  <si>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</si>
  <si>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</si>
  <si>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</si>
  <si>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</si>
  <si>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โครงการ รณรงค์ป้องกันและแก้ไข</t>
  </si>
  <si>
    <t xml:space="preserve">  โครงการสกัดกั้นยาเสพติด+สลายโครงสร้าง</t>
  </si>
  <si>
    <t>เครือข่ายผู้มีอิทธิพลและกลุ่มชาติพันธ์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</si>
  <si>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</si>
  <si>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</si>
  <si>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</si>
  <si>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</si>
  <si>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</si>
  <si>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</si>
  <si>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</si>
  <si>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วัสดุอาหาร (ผู้ต้องหา)</t>
  </si>
  <si>
    <t>รวม</t>
  </si>
  <si>
    <t>น้ำมันรถยนต์เช่า รถตู้และรถบรรทุกเอนกประสงค์</t>
  </si>
  <si>
    <t>รายงานผลการใช้จ่ายงบประมาณ สถานีตำรวจภูธรดอนหว่าน</t>
  </si>
  <si>
    <t>ไม่มีอุปสรรค์</t>
  </si>
  <si>
    <t>ยังไม่มีการเบิกจ่าย</t>
  </si>
  <si>
    <t>บรรลุเป้าหมาย</t>
  </si>
  <si>
    <t>บรรบุเป้าหมาย</t>
  </si>
  <si>
    <t>(  กตตน์   ภูดวงจิตร  )</t>
  </si>
  <si>
    <t>สวญ.สภ.ดอนหว่าน</t>
  </si>
  <si>
    <t>ชื่อโครงการ/กิจกรรม</t>
  </si>
  <si>
    <t>อุบัติเหตุทางถนนช่วงเทศกาลปีใหม่ 2569</t>
  </si>
  <si>
    <t>โครงการตำรวจประสานโรงเรียน</t>
  </si>
  <si>
    <t>( 1 ตำรวจ 1 โรงเรียน )</t>
  </si>
  <si>
    <t xml:space="preserve">  กิจกรรม(ชมส.+ อส.ตร.)</t>
  </si>
  <si>
    <t>โครงการปฏิรูปงานสอบสวนและบังคับใช้</t>
  </si>
  <si>
    <t>กฎหมาย</t>
  </si>
  <si>
    <t>โครงการดำเนินงานตำบลยั่งยืน ฯ</t>
  </si>
  <si>
    <t>วัสดุงานจราจร</t>
  </si>
  <si>
    <t>ค่าตอบแทนพยาน</t>
  </si>
  <si>
    <t>ค่อตอบแทนนักจิตฯ</t>
  </si>
  <si>
    <t>ค่าตอบแทนเจ้าพนักงานชันสูตพลิกศพ</t>
  </si>
  <si>
    <t xml:space="preserve"> ข้อมูล ณ วันที่   1   เมษายน  พ.ศ.  2569</t>
  </si>
  <si>
    <t>ประจำปีงบประมาณ พ.ศ. 2569 ไตรมาสที่ 1-2</t>
  </si>
  <si>
    <t>ค่าส่งหมายเรียกพยาน</t>
  </si>
  <si>
    <t xml:space="preserve">          พ.ต.ท. กตตน์  ภูดวงจิตร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</si>
</sst>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-* #,##0_-;\-* #,##0_-;_-* &quot;-&quot;??_-;_-@_-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/>
    <xf numFmtId="0" fontId="2" fillId="0" borderId="11" xfId="0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88" fontId="4" fillId="0" borderId="1" xfId="1" applyNumberFormat="1" applyFont="1" applyBorder="1" applyAlignment="1">
      <alignment vertical="center"/>
    </xf>
    <xf numFmtId="2" fontId="4" fillId="0" borderId="1" xfId="0" applyNumberFormat="1" applyFont="1" applyBorder="1" applyAlignment="1">
      <alignment horizontal="center"/>
    </xf>
    <xf numFmtId="0" fontId="4" fillId="0" borderId="3" xfId="0" applyFont="1" applyBorder="1"/>
    <xf numFmtId="188" fontId="4" fillId="0" borderId="12" xfId="1" applyNumberFormat="1" applyFont="1" applyBorder="1" applyAlignment="1">
      <alignment vertical="center"/>
    </xf>
    <xf numFmtId="2" fontId="4" fillId="0" borderId="12" xfId="0" applyNumberFormat="1" applyFont="1" applyBorder="1" applyAlignment="1">
      <alignment horizontal="center"/>
    </xf>
    <xf numFmtId="0" fontId="4" fillId="0" borderId="7" xfId="0" applyFont="1" applyBorder="1"/>
    <xf numFmtId="0" fontId="4" fillId="0" borderId="0" xfId="0" applyFont="1"/>
    <xf numFmtId="188" fontId="4" fillId="0" borderId="5" xfId="1" applyNumberFormat="1" applyFont="1" applyBorder="1" applyAlignment="1">
      <alignment vertical="center"/>
    </xf>
    <xf numFmtId="2" fontId="4" fillId="0" borderId="5" xfId="0" applyNumberFormat="1" applyFont="1" applyBorder="1" applyAlignment="1">
      <alignment horizontal="center"/>
    </xf>
    <xf numFmtId="0" fontId="4" fillId="0" borderId="9" xfId="0" applyFont="1" applyBorder="1"/>
    <xf numFmtId="188" fontId="4" fillId="0" borderId="4" xfId="1" applyNumberFormat="1" applyFont="1" applyBorder="1" applyAlignment="1">
      <alignment vertical="center" wrapText="1"/>
    </xf>
    <xf numFmtId="2" fontId="4" fillId="0" borderId="4" xfId="0" applyNumberFormat="1" applyFont="1" applyBorder="1" applyAlignment="1">
      <alignment horizontal="center"/>
    </xf>
    <xf numFmtId="0" fontId="4" fillId="0" borderId="4" xfId="0" applyFont="1" applyBorder="1"/>
    <xf numFmtId="0" fontId="4" fillId="0" borderId="13" xfId="0" applyFont="1" applyBorder="1"/>
    <xf numFmtId="188" fontId="4" fillId="0" borderId="1" xfId="1" applyNumberFormat="1" applyFont="1" applyBorder="1" applyAlignment="1">
      <alignment vertical="center" wrapText="1"/>
    </xf>
    <xf numFmtId="0" fontId="4" fillId="0" borderId="1" xfId="0" applyFont="1" applyBorder="1"/>
    <xf numFmtId="188" fontId="4" fillId="0" borderId="4" xfId="1" applyNumberFormat="1" applyFont="1" applyBorder="1" applyAlignment="1">
      <alignment vertical="center"/>
    </xf>
    <xf numFmtId="0" fontId="3" fillId="0" borderId="4" xfId="0" applyFont="1" applyBorder="1"/>
    <xf numFmtId="188" fontId="4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188" fontId="4" fillId="0" borderId="10" xfId="1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188" fontId="4" fillId="0" borderId="4" xfId="1" applyNumberFormat="1" applyFont="1" applyBorder="1" applyAlignment="1">
      <alignment horizontal="center"/>
    </xf>
    <xf numFmtId="188" fontId="4" fillId="0" borderId="1" xfId="1" applyNumberFormat="1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188" fontId="4" fillId="0" borderId="4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0" xfId="0" applyFont="1"/>
    <xf numFmtId="0" fontId="5" fillId="0" borderId="10" xfId="0" applyFont="1" applyBorder="1"/>
    <xf numFmtId="0" fontId="5" fillId="0" borderId="4" xfId="0" applyFont="1" applyBorder="1"/>
    <xf numFmtId="0" fontId="5" fillId="0" borderId="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88" fontId="4" fillId="0" borderId="5" xfId="1" applyNumberFormat="1" applyFont="1" applyBorder="1" applyAlignment="1">
      <alignment vertical="center" wrapText="1"/>
    </xf>
    <xf numFmtId="188" fontId="4" fillId="0" borderId="5" xfId="1" applyNumberFormat="1" applyFont="1" applyBorder="1" applyAlignment="1">
      <alignment horizontal="center"/>
    </xf>
    <xf numFmtId="0" fontId="4" fillId="0" borderId="5" xfId="0" applyFont="1" applyBorder="1"/>
    <xf numFmtId="2" fontId="4" fillId="0" borderId="0" xfId="0" applyNumberFormat="1" applyFont="1" applyBorder="1" applyAlignment="1">
      <alignment horizontal="center"/>
    </xf>
    <xf numFmtId="188" fontId="4" fillId="0" borderId="2" xfId="1" applyNumberFormat="1" applyFont="1" applyBorder="1" applyAlignment="1">
      <alignment vertical="center" wrapText="1"/>
    </xf>
    <xf numFmtId="2" fontId="4" fillId="0" borderId="10" xfId="0" applyNumberFormat="1" applyFont="1" applyBorder="1" applyAlignment="1">
      <alignment horizontal="center"/>
    </xf>
    <xf numFmtId="188" fontId="4" fillId="0" borderId="11" xfId="1" applyNumberFormat="1" applyFont="1" applyBorder="1" applyAlignment="1">
      <alignment horizontal="center"/>
    </xf>
    <xf numFmtId="188" fontId="4" fillId="0" borderId="2" xfId="1" applyNumberFormat="1" applyFont="1" applyBorder="1" applyAlignment="1">
      <alignment horizontal="center"/>
    </xf>
    <xf numFmtId="188" fontId="4" fillId="0" borderId="3" xfId="1" applyNumberFormat="1" applyFont="1" applyBorder="1" applyAlignment="1">
      <alignment horizontal="center"/>
    </xf>
    <xf numFmtId="0" fontId="5" fillId="0" borderId="2" xfId="0" applyFont="1" applyBorder="1"/>
    <xf numFmtId="0" fontId="5" fillId="0" borderId="8" xfId="0" applyFont="1" applyBorder="1"/>
    <xf numFmtId="188" fontId="4" fillId="0" borderId="6" xfId="1" applyNumberFormat="1" applyFont="1" applyBorder="1" applyAlignment="1">
      <alignment vertical="center" wrapText="1"/>
    </xf>
    <xf numFmtId="188" fontId="4" fillId="0" borderId="6" xfId="1" applyNumberFormat="1" applyFont="1" applyBorder="1" applyAlignment="1">
      <alignment horizontal="center"/>
    </xf>
    <xf numFmtId="188" fontId="4" fillId="0" borderId="7" xfId="1" applyNumberFormat="1" applyFont="1" applyBorder="1" applyAlignment="1">
      <alignment horizontal="center"/>
    </xf>
    <xf numFmtId="0" fontId="4" fillId="0" borderId="12" xfId="0" applyFont="1" applyBorder="1"/>
    <xf numFmtId="0" fontId="4" fillId="0" borderId="1" xfId="0" applyFont="1" applyBorder="1" applyAlignment="1">
      <alignment vertical="center"/>
    </xf>
    <xf numFmtId="0" fontId="5" fillId="0" borderId="4" xfId="0" applyFont="1" applyBorder="1" applyAlignment="1">
      <alignment vertical="top"/>
    </xf>
    <xf numFmtId="0" fontId="5" fillId="0" borderId="4" xfId="0" applyFont="1" applyBorder="1" applyAlignment="1">
      <alignment horizontal="center" vertical="top"/>
    </xf>
    <xf numFmtId="188" fontId="4" fillId="0" borderId="13" xfId="1" applyNumberFormat="1" applyFont="1" applyBorder="1" applyAlignment="1">
      <alignment horizontal="center"/>
    </xf>
    <xf numFmtId="188" fontId="4" fillId="0" borderId="14" xfId="1" applyNumberFormat="1" applyFont="1" applyBorder="1" applyAlignment="1">
      <alignment horizontal="center"/>
    </xf>
    <xf numFmtId="188" fontId="4" fillId="0" borderId="13" xfId="1" applyNumberFormat="1" applyFont="1" applyBorder="1" applyAlignment="1">
      <alignment horizontal="left" indent="1"/>
    </xf>
    <xf numFmtId="188" fontId="4" fillId="0" borderId="14" xfId="1" applyNumberFormat="1" applyFont="1" applyBorder="1" applyAlignment="1">
      <alignment horizontal="left" indent="1"/>
    </xf>
    <xf numFmtId="0" fontId="5" fillId="0" borderId="1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view="pageLayout" topLeftCell="A28" zoomScaleNormal="100" workbookViewId="0">
      <selection activeCell="H35" sqref="H35"/>
    </sheetView>
  </sheetViews>
  <sheetFormatPr defaultColWidth="8.75" defaultRowHeight="23" x14ac:dyDescent="0.7"/>
  <cols>
    <col min="1" max="1" width="4.33203125" style="1" bestFit="1" customWidth="1"/>
    <col min="2" max="2" width="39.08203125" style="1" bestFit="1" customWidth="1"/>
    <col min="3" max="3" width="9.08203125" style="11"/>
    <col min="4" max="4" width="6.83203125" style="11" customWidth="1"/>
    <col min="5" max="5" width="15.33203125" style="1" customWidth="1"/>
    <col min="6" max="6" width="8.75" style="1"/>
    <col min="7" max="7" width="8.58203125" style="1" customWidth="1"/>
    <col min="8" max="8" width="14.08203125" style="25" customWidth="1"/>
    <col min="9" max="9" width="22.75" style="1" customWidth="1"/>
    <col min="10" max="16384" width="8.75" style="1"/>
  </cols>
  <sheetData>
    <row r="1" spans="1:9" x14ac:dyDescent="0.5">
      <c r="A1" s="34" t="s">
        <v>19</v>
      </c>
      <c r="B1" s="34"/>
      <c r="C1" s="34"/>
      <c r="D1" s="34"/>
      <c r="E1" s="34"/>
      <c r="F1" s="34"/>
      <c r="G1" s="34"/>
      <c r="H1" s="34"/>
      <c r="I1" s="34"/>
    </row>
    <row r="2" spans="1:9" x14ac:dyDescent="0.5">
      <c r="A2" s="34" t="s">
        <v>39</v>
      </c>
      <c r="B2" s="34"/>
      <c r="C2" s="34"/>
      <c r="D2" s="34"/>
      <c r="E2" s="34"/>
      <c r="F2" s="34"/>
      <c r="G2" s="34"/>
      <c r="H2" s="34"/>
      <c r="I2" s="34"/>
    </row>
    <row r="3" spans="1:9" x14ac:dyDescent="0.5">
      <c r="A3" s="34" t="s">
        <v>38</v>
      </c>
      <c r="B3" s="34"/>
      <c r="C3" s="34"/>
      <c r="D3" s="34"/>
      <c r="E3" s="34"/>
      <c r="F3" s="34"/>
      <c r="G3" s="34"/>
      <c r="H3" s="34"/>
      <c r="I3" s="34"/>
    </row>
    <row r="4" spans="1:9" x14ac:dyDescent="0.5">
      <c r="A4" s="2"/>
      <c r="B4" s="2"/>
      <c r="C4" s="2"/>
      <c r="D4" s="2"/>
      <c r="E4" s="2"/>
      <c r="F4" s="2"/>
      <c r="G4" s="2"/>
      <c r="H4" s="3"/>
      <c r="I4" s="2"/>
    </row>
    <row r="5" spans="1:9" s="4" customFormat="1" ht="24" customHeight="1" x14ac:dyDescent="0.5">
      <c r="A5" s="39" t="s">
        <v>0</v>
      </c>
      <c r="B5" s="39" t="s">
        <v>26</v>
      </c>
      <c r="C5" s="35" t="s">
        <v>1</v>
      </c>
      <c r="D5" s="36"/>
      <c r="E5" s="39" t="s">
        <v>2</v>
      </c>
      <c r="F5" s="35" t="s">
        <v>3</v>
      </c>
      <c r="G5" s="36"/>
      <c r="H5" s="37" t="s">
        <v>4</v>
      </c>
      <c r="I5" s="38" t="s">
        <v>5</v>
      </c>
    </row>
    <row r="6" spans="1:9" ht="21" customHeight="1" x14ac:dyDescent="0.5">
      <c r="A6" s="40"/>
      <c r="B6" s="40"/>
      <c r="C6" s="35"/>
      <c r="D6" s="36"/>
      <c r="E6" s="40"/>
      <c r="F6" s="35"/>
      <c r="G6" s="36"/>
      <c r="H6" s="37"/>
      <c r="I6" s="38"/>
    </row>
    <row r="7" spans="1:9" x14ac:dyDescent="0.7">
      <c r="A7" s="55">
        <v>1</v>
      </c>
      <c r="B7" s="49" t="s">
        <v>6</v>
      </c>
      <c r="C7" s="26" t="s">
        <v>22</v>
      </c>
      <c r="D7" s="27"/>
      <c r="E7" s="5">
        <v>21000</v>
      </c>
      <c r="F7" s="30">
        <v>21000</v>
      </c>
      <c r="G7" s="30"/>
      <c r="H7" s="6">
        <f>F7*100/E7</f>
        <v>100</v>
      </c>
      <c r="I7" s="7" t="s">
        <v>20</v>
      </c>
    </row>
    <row r="8" spans="1:9" x14ac:dyDescent="0.7">
      <c r="A8" s="56"/>
      <c r="B8" s="50" t="s">
        <v>27</v>
      </c>
      <c r="C8" s="28"/>
      <c r="D8" s="29"/>
      <c r="E8" s="8"/>
      <c r="F8" s="29"/>
      <c r="G8" s="29"/>
      <c r="H8" s="9"/>
      <c r="I8" s="10"/>
    </row>
    <row r="9" spans="1:9" x14ac:dyDescent="0.7">
      <c r="A9" s="55">
        <v>2</v>
      </c>
      <c r="B9" s="49" t="s">
        <v>28</v>
      </c>
      <c r="C9" s="26" t="s">
        <v>23</v>
      </c>
      <c r="D9" s="27"/>
      <c r="E9" s="5">
        <v>2140</v>
      </c>
      <c r="F9" s="30">
        <v>2140</v>
      </c>
      <c r="G9" s="30"/>
      <c r="H9" s="6">
        <f>F9*100/E9</f>
        <v>100</v>
      </c>
      <c r="I9" s="7" t="s">
        <v>20</v>
      </c>
    </row>
    <row r="10" spans="1:9" x14ac:dyDescent="0.7">
      <c r="A10" s="56"/>
      <c r="B10" s="50" t="s">
        <v>29</v>
      </c>
      <c r="C10" s="31"/>
      <c r="D10" s="32"/>
      <c r="E10" s="12"/>
      <c r="F10" s="33"/>
      <c r="G10" s="33"/>
      <c r="H10" s="13"/>
      <c r="I10" s="14"/>
    </row>
    <row r="11" spans="1:9" x14ac:dyDescent="0.7">
      <c r="A11" s="57">
        <v>3</v>
      </c>
      <c r="B11" s="51" t="s">
        <v>30</v>
      </c>
      <c r="C11" s="26" t="s">
        <v>22</v>
      </c>
      <c r="D11" s="27"/>
      <c r="E11" s="5">
        <v>42450</v>
      </c>
      <c r="F11" s="30">
        <v>42450</v>
      </c>
      <c r="G11" s="30"/>
      <c r="H11" s="6">
        <f>F11*100/E11</f>
        <v>100</v>
      </c>
      <c r="I11" s="7" t="s">
        <v>20</v>
      </c>
    </row>
    <row r="12" spans="1:9" x14ac:dyDescent="0.7">
      <c r="A12" s="62">
        <v>4</v>
      </c>
      <c r="B12" s="53" t="s">
        <v>7</v>
      </c>
      <c r="C12" s="26" t="s">
        <v>22</v>
      </c>
      <c r="D12" s="27"/>
      <c r="E12" s="69">
        <v>12600</v>
      </c>
      <c r="F12" s="72">
        <v>12600</v>
      </c>
      <c r="G12" s="73"/>
      <c r="H12" s="70">
        <f t="shared" ref="H12:H20" si="0">F12*100/E12</f>
        <v>100</v>
      </c>
      <c r="I12" s="20" t="s">
        <v>20</v>
      </c>
    </row>
    <row r="13" spans="1:9" x14ac:dyDescent="0.7">
      <c r="A13" s="58"/>
      <c r="B13" s="52" t="s">
        <v>8</v>
      </c>
      <c r="C13" s="28"/>
      <c r="D13" s="64"/>
      <c r="E13" s="76"/>
      <c r="F13" s="77"/>
      <c r="G13" s="78"/>
      <c r="H13" s="68"/>
      <c r="I13" s="79"/>
    </row>
    <row r="14" spans="1:9" x14ac:dyDescent="0.7">
      <c r="A14" s="55">
        <v>5</v>
      </c>
      <c r="B14" s="74" t="s">
        <v>31</v>
      </c>
      <c r="C14" s="26" t="s">
        <v>22</v>
      </c>
      <c r="D14" s="27"/>
      <c r="E14" s="19">
        <v>29300</v>
      </c>
      <c r="F14" s="30">
        <v>29300</v>
      </c>
      <c r="G14" s="30"/>
      <c r="H14" s="6">
        <f t="shared" si="0"/>
        <v>100</v>
      </c>
      <c r="I14" s="7" t="s">
        <v>20</v>
      </c>
    </row>
    <row r="15" spans="1:9" x14ac:dyDescent="0.7">
      <c r="A15" s="56"/>
      <c r="B15" s="75" t="s">
        <v>32</v>
      </c>
      <c r="C15" s="31"/>
      <c r="D15" s="32"/>
      <c r="E15" s="65"/>
      <c r="F15" s="71"/>
      <c r="G15" s="71"/>
      <c r="H15" s="13"/>
      <c r="I15" s="14"/>
    </row>
    <row r="16" spans="1:9" x14ac:dyDescent="0.7">
      <c r="A16" s="56">
        <v>6</v>
      </c>
      <c r="B16" s="50" t="s">
        <v>33</v>
      </c>
      <c r="C16" s="63" t="s">
        <v>22</v>
      </c>
      <c r="D16" s="63"/>
      <c r="E16" s="65">
        <v>37500</v>
      </c>
      <c r="F16" s="66">
        <v>37500</v>
      </c>
      <c r="G16" s="66"/>
      <c r="H16" s="9">
        <f t="shared" si="0"/>
        <v>100</v>
      </c>
      <c r="I16" s="67" t="s">
        <v>20</v>
      </c>
    </row>
    <row r="17" spans="1:9" x14ac:dyDescent="0.7">
      <c r="A17" s="58">
        <v>7</v>
      </c>
      <c r="B17" s="50" t="s">
        <v>9</v>
      </c>
      <c r="C17" s="41" t="s">
        <v>21</v>
      </c>
      <c r="D17" s="41"/>
      <c r="E17" s="15">
        <v>402000</v>
      </c>
      <c r="F17" s="42">
        <v>402000</v>
      </c>
      <c r="G17" s="42"/>
      <c r="H17" s="6">
        <f t="shared" si="0"/>
        <v>100</v>
      </c>
      <c r="I17" s="17" t="s">
        <v>20</v>
      </c>
    </row>
    <row r="18" spans="1:9" x14ac:dyDescent="0.7">
      <c r="A18" s="59">
        <v>8</v>
      </c>
      <c r="B18" s="54" t="s">
        <v>10</v>
      </c>
      <c r="C18" s="41" t="s">
        <v>22</v>
      </c>
      <c r="D18" s="41"/>
      <c r="E18" s="19">
        <v>24000</v>
      </c>
      <c r="F18" s="43">
        <v>24000</v>
      </c>
      <c r="G18" s="43"/>
      <c r="H18" s="6">
        <f t="shared" si="0"/>
        <v>100</v>
      </c>
      <c r="I18" s="20" t="s">
        <v>20</v>
      </c>
    </row>
    <row r="19" spans="1:9" x14ac:dyDescent="0.7">
      <c r="A19" s="59">
        <v>9</v>
      </c>
      <c r="B19" s="54" t="s">
        <v>11</v>
      </c>
      <c r="C19" s="45" t="s">
        <v>21</v>
      </c>
      <c r="D19" s="46"/>
      <c r="E19" s="5">
        <v>7700</v>
      </c>
      <c r="F19" s="30">
        <v>0</v>
      </c>
      <c r="G19" s="30"/>
      <c r="H19" s="6">
        <f t="shared" si="0"/>
        <v>0</v>
      </c>
      <c r="I19" s="80" t="s">
        <v>20</v>
      </c>
    </row>
    <row r="20" spans="1:9" x14ac:dyDescent="0.7">
      <c r="A20" s="58">
        <v>10</v>
      </c>
      <c r="B20" s="54" t="s">
        <v>12</v>
      </c>
      <c r="C20" s="45" t="s">
        <v>21</v>
      </c>
      <c r="D20" s="46"/>
      <c r="E20" s="21">
        <v>17000</v>
      </c>
      <c r="F20" s="83">
        <v>0</v>
      </c>
      <c r="G20" s="84"/>
      <c r="H20" s="16">
        <f t="shared" si="0"/>
        <v>0</v>
      </c>
      <c r="I20" s="80" t="s">
        <v>20</v>
      </c>
    </row>
    <row r="21" spans="1:9" x14ac:dyDescent="0.7">
      <c r="A21" s="59">
        <v>11</v>
      </c>
      <c r="B21" s="54" t="s">
        <v>13</v>
      </c>
      <c r="C21" s="60" t="s">
        <v>22</v>
      </c>
      <c r="D21" s="61"/>
      <c r="E21" s="8">
        <v>3000</v>
      </c>
      <c r="F21" s="44">
        <v>3000</v>
      </c>
      <c r="G21" s="44"/>
      <c r="H21" s="9">
        <f>F21*100/E21</f>
        <v>100</v>
      </c>
      <c r="I21" s="10" t="s">
        <v>20</v>
      </c>
    </row>
    <row r="22" spans="1:9" x14ac:dyDescent="0.7">
      <c r="A22" s="59">
        <v>12</v>
      </c>
      <c r="B22" s="54" t="s">
        <v>34</v>
      </c>
      <c r="C22" s="41" t="s">
        <v>22</v>
      </c>
      <c r="D22" s="41"/>
      <c r="E22" s="21">
        <v>2100</v>
      </c>
      <c r="F22" s="42">
        <v>1874</v>
      </c>
      <c r="G22" s="42"/>
      <c r="H22" s="6">
        <f>F22*100/E22</f>
        <v>89.238095238095241</v>
      </c>
      <c r="I22" s="17" t="s">
        <v>20</v>
      </c>
    </row>
    <row r="23" spans="1:9" x14ac:dyDescent="0.7">
      <c r="A23" s="82">
        <v>13</v>
      </c>
      <c r="B23" s="81" t="s">
        <v>14</v>
      </c>
      <c r="C23" s="60" t="s">
        <v>22</v>
      </c>
      <c r="D23" s="61"/>
      <c r="E23" s="21">
        <v>177500</v>
      </c>
      <c r="F23" s="42">
        <v>177500</v>
      </c>
      <c r="G23" s="42"/>
      <c r="H23" s="16">
        <f>F23*100/E23</f>
        <v>100</v>
      </c>
      <c r="I23" s="17" t="s">
        <v>20</v>
      </c>
    </row>
    <row r="24" spans="1:9" x14ac:dyDescent="0.7">
      <c r="A24" s="55">
        <v>14</v>
      </c>
      <c r="B24" s="49" t="s">
        <v>15</v>
      </c>
      <c r="C24" s="60" t="s">
        <v>22</v>
      </c>
      <c r="D24" s="61"/>
      <c r="E24" s="21">
        <v>307667</v>
      </c>
      <c r="F24" s="85">
        <v>307667</v>
      </c>
      <c r="G24" s="86"/>
      <c r="H24" s="6">
        <f>F24*100/E24</f>
        <v>100</v>
      </c>
      <c r="I24" s="17" t="s">
        <v>20</v>
      </c>
    </row>
    <row r="25" spans="1:9" x14ac:dyDescent="0.7">
      <c r="A25" s="55">
        <v>15</v>
      </c>
      <c r="B25" s="49" t="s">
        <v>18</v>
      </c>
      <c r="C25" s="60" t="s">
        <v>22</v>
      </c>
      <c r="D25" s="61"/>
      <c r="E25" s="21">
        <v>60000</v>
      </c>
      <c r="F25" s="85">
        <v>60000</v>
      </c>
      <c r="G25" s="86"/>
      <c r="H25" s="6">
        <f>F25*100/E25</f>
        <v>100</v>
      </c>
      <c r="I25" s="17" t="s">
        <v>20</v>
      </c>
    </row>
    <row r="26" spans="1:9" x14ac:dyDescent="0.7">
      <c r="A26" s="59">
        <v>16</v>
      </c>
      <c r="B26" s="54" t="s">
        <v>16</v>
      </c>
      <c r="C26" s="60" t="s">
        <v>21</v>
      </c>
      <c r="D26" s="61"/>
      <c r="E26" s="21">
        <v>5500</v>
      </c>
      <c r="F26" s="85">
        <v>0</v>
      </c>
      <c r="G26" s="86"/>
      <c r="H26" s="6">
        <f>F26*100/E26</f>
        <v>0</v>
      </c>
      <c r="I26" s="17" t="s">
        <v>20</v>
      </c>
    </row>
    <row r="27" spans="1:9" x14ac:dyDescent="0.7">
      <c r="A27" s="59">
        <v>17</v>
      </c>
      <c r="B27" s="87" t="s">
        <v>35</v>
      </c>
      <c r="C27" s="60" t="s">
        <v>21</v>
      </c>
      <c r="D27" s="61"/>
      <c r="E27" s="21">
        <v>1700</v>
      </c>
      <c r="F27" s="85">
        <v>0</v>
      </c>
      <c r="G27" s="86"/>
      <c r="H27" s="6">
        <f t="shared" ref="H27:H30" si="1">F27*100/E27</f>
        <v>0</v>
      </c>
      <c r="I27" s="17" t="s">
        <v>20</v>
      </c>
    </row>
    <row r="28" spans="1:9" x14ac:dyDescent="0.7">
      <c r="A28" s="59">
        <v>18</v>
      </c>
      <c r="B28" s="87" t="s">
        <v>36</v>
      </c>
      <c r="C28" s="60" t="s">
        <v>21</v>
      </c>
      <c r="D28" s="61"/>
      <c r="E28" s="21">
        <v>700</v>
      </c>
      <c r="F28" s="85">
        <v>0</v>
      </c>
      <c r="G28" s="86"/>
      <c r="H28" s="6">
        <f t="shared" si="1"/>
        <v>0</v>
      </c>
      <c r="I28" s="17" t="s">
        <v>20</v>
      </c>
    </row>
    <row r="29" spans="1:9" x14ac:dyDescent="0.7">
      <c r="A29" s="59">
        <v>19</v>
      </c>
      <c r="B29" s="87" t="s">
        <v>37</v>
      </c>
      <c r="C29" s="60" t="s">
        <v>21</v>
      </c>
      <c r="D29" s="61"/>
      <c r="E29" s="21">
        <v>10800</v>
      </c>
      <c r="F29" s="85">
        <v>0</v>
      </c>
      <c r="G29" s="86"/>
      <c r="H29" s="6">
        <f t="shared" si="1"/>
        <v>0</v>
      </c>
      <c r="I29" s="17" t="s">
        <v>20</v>
      </c>
    </row>
    <row r="30" spans="1:9" x14ac:dyDescent="0.7">
      <c r="A30" s="59">
        <v>20</v>
      </c>
      <c r="B30" s="87" t="s">
        <v>40</v>
      </c>
      <c r="C30" s="60" t="s">
        <v>21</v>
      </c>
      <c r="D30" s="61"/>
      <c r="E30" s="21">
        <v>1700</v>
      </c>
      <c r="F30" s="85">
        <v>0</v>
      </c>
      <c r="G30" s="86"/>
      <c r="H30" s="6">
        <f t="shared" si="1"/>
        <v>0</v>
      </c>
      <c r="I30" s="17" t="s">
        <v>20</v>
      </c>
    </row>
    <row r="31" spans="1:9" x14ac:dyDescent="0.7">
      <c r="A31" s="24" t="s">
        <v>17</v>
      </c>
      <c r="B31" s="18"/>
      <c r="C31" s="41"/>
      <c r="D31" s="41"/>
      <c r="E31" s="23">
        <f>SUM(E7:E30)</f>
        <v>1166357</v>
      </c>
      <c r="F31" s="48">
        <f>SUM(F7:F26)</f>
        <v>1121031</v>
      </c>
      <c r="G31" s="41"/>
      <c r="H31" s="16">
        <f>F31*100/E31</f>
        <v>96.113882799177262</v>
      </c>
      <c r="I31" s="22"/>
    </row>
    <row r="34" spans="4:8" x14ac:dyDescent="0.7">
      <c r="D34" s="47" t="s">
        <v>41</v>
      </c>
      <c r="E34" s="47"/>
      <c r="F34" s="47"/>
    </row>
    <row r="35" spans="4:8" x14ac:dyDescent="0.7">
      <c r="D35" s="29" t="s">
        <v>24</v>
      </c>
      <c r="E35" s="29"/>
      <c r="F35" s="29"/>
    </row>
    <row r="36" spans="4:8" x14ac:dyDescent="0.7">
      <c r="D36" s="29" t="s">
        <v>25</v>
      </c>
      <c r="E36" s="29"/>
      <c r="F36" s="29"/>
    </row>
    <row r="39" spans="4:8" x14ac:dyDescent="0.7">
      <c r="G39" s="25"/>
      <c r="H39" s="1"/>
    </row>
    <row r="40" spans="4:8" x14ac:dyDescent="0.7">
      <c r="G40" s="25"/>
      <c r="H40" s="1"/>
    </row>
    <row r="41" spans="4:8" x14ac:dyDescent="0.7">
      <c r="G41" s="25"/>
      <c r="H41" s="1"/>
    </row>
  </sheetData>
  <mergeCells count="62">
    <mergeCell ref="C30:D30"/>
    <mergeCell ref="F30:G30"/>
    <mergeCell ref="C19:D19"/>
    <mergeCell ref="C20:D20"/>
    <mergeCell ref="F13:G13"/>
    <mergeCell ref="C24:D24"/>
    <mergeCell ref="F24:G24"/>
    <mergeCell ref="F20:G20"/>
    <mergeCell ref="D34:F34"/>
    <mergeCell ref="D35:F35"/>
    <mergeCell ref="D36:F36"/>
    <mergeCell ref="C31:D31"/>
    <mergeCell ref="F31:G31"/>
    <mergeCell ref="C25:D25"/>
    <mergeCell ref="C26:D26"/>
    <mergeCell ref="F25:G25"/>
    <mergeCell ref="F26:G26"/>
    <mergeCell ref="C27:D27"/>
    <mergeCell ref="C28:D28"/>
    <mergeCell ref="C29:D29"/>
    <mergeCell ref="F27:G27"/>
    <mergeCell ref="F28:G28"/>
    <mergeCell ref="F29:G29"/>
    <mergeCell ref="C18:D18"/>
    <mergeCell ref="F18:G18"/>
    <mergeCell ref="C22:D22"/>
    <mergeCell ref="F22:G22"/>
    <mergeCell ref="C23:D23"/>
    <mergeCell ref="F23:G23"/>
    <mergeCell ref="C21:D21"/>
    <mergeCell ref="F21:G21"/>
    <mergeCell ref="F19:G19"/>
    <mergeCell ref="F17:G17"/>
    <mergeCell ref="C12:D12"/>
    <mergeCell ref="F12:G12"/>
    <mergeCell ref="C14:D14"/>
    <mergeCell ref="F14:G14"/>
    <mergeCell ref="C13:D13"/>
    <mergeCell ref="C15:D15"/>
    <mergeCell ref="A1:I1"/>
    <mergeCell ref="A2:I2"/>
    <mergeCell ref="C5:D6"/>
    <mergeCell ref="F5:G6"/>
    <mergeCell ref="H5:H6"/>
    <mergeCell ref="I5:I6"/>
    <mergeCell ref="A3:I3"/>
    <mergeCell ref="E5:E6"/>
    <mergeCell ref="B5:B6"/>
    <mergeCell ref="A5:A6"/>
    <mergeCell ref="C7:D7"/>
    <mergeCell ref="C8:D8"/>
    <mergeCell ref="F8:G8"/>
    <mergeCell ref="F7:G7"/>
    <mergeCell ref="C11:D11"/>
    <mergeCell ref="C9:D9"/>
    <mergeCell ref="F9:G9"/>
    <mergeCell ref="C10:D10"/>
    <mergeCell ref="F11:G11"/>
    <mergeCell ref="F10:G10"/>
    <mergeCell ref="C16:D16"/>
    <mergeCell ref="F16:G16"/>
    <mergeCell ref="C17:D17"/>
  </mergeCells>
  <pageMargins left="0.42708333333333331" right="3.125E-2" top="0.75" bottom="0.62673611111111116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0BEA7-CBC0-4C68-B933-910C792FB61C}">
  <dimension ref="A1"/>
  <sheetViews>
    <sheetView workbookViewId="0">
      <selection activeCell="G16" sqref="G16"/>
    </sheetView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qqq</dc:creator>
  <cp:lastModifiedBy>ลิขิต ศรีสุพรรณ</cp:lastModifiedBy>
  <cp:lastPrinted>2026-07-13T08:19:24Z</cp:lastPrinted>
  <dcterms:created xsi:type="dcterms:W3CDTF">2024-03-25T06:39:42Z</dcterms:created>
  <dcterms:modified xsi:type="dcterms:W3CDTF">2026-07-13T08:19:47Z</dcterms:modified>
</cp:coreProperties>
</file>